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7250" windowHeight="5355"/>
  </bookViews>
  <sheets>
    <sheet name="Środki kontrastowe" sheetId="3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8" i="3"/>
  <c r="M7"/>
  <c r="M9"/>
  <c r="M6"/>
  <c r="K10" l="1"/>
  <c r="L10"/>
  <c r="G10"/>
  <c r="I10" s="1"/>
  <c r="O10" l="1"/>
  <c r="N10"/>
</calcChain>
</file>

<file path=xl/sharedStrings.xml><?xml version="1.0" encoding="utf-8"?>
<sst xmlns="http://schemas.openxmlformats.org/spreadsheetml/2006/main" count="31" uniqueCount="27">
  <si>
    <t>Lp.</t>
  </si>
  <si>
    <t>Nazwa międzynarodowa</t>
  </si>
  <si>
    <t>Postać</t>
  </si>
  <si>
    <t>Dawka</t>
  </si>
  <si>
    <t>Ilość (op.)</t>
  </si>
  <si>
    <t>Cena netto za opak.          w zł.</t>
  </si>
  <si>
    <t>Wartość netto              (5 x6)</t>
  </si>
  <si>
    <t>Stawka VAT</t>
  </si>
  <si>
    <t>Wartość brutto           (7 x 8)</t>
  </si>
  <si>
    <t>Ilość - prawo opcji</t>
  </si>
  <si>
    <t>Wartość prawa opcji netto            (6 x 10)</t>
  </si>
  <si>
    <t>Wartość prawa opcji brutto      (11 x 8)</t>
  </si>
  <si>
    <t>Ilość łączna      (5 + 10)</t>
  </si>
  <si>
    <t>Wartość łączna netto                     (7 + 11)</t>
  </si>
  <si>
    <t>Wartość łączna brutto                 (9 + 12)</t>
  </si>
  <si>
    <t>Nazwa handlowa</t>
  </si>
  <si>
    <t>rozt. do wstrz.</t>
  </si>
  <si>
    <t>Gadobutrolum</t>
  </si>
  <si>
    <t>Iopromidum</t>
  </si>
  <si>
    <t>amp.strz.</t>
  </si>
  <si>
    <t>604,72 mg/ml  7,5 ml x 5 szt.</t>
  </si>
  <si>
    <t>604,72 mg/ml  15 ml  x 1 fiol.</t>
  </si>
  <si>
    <t>370 mg/ml      50 ml    x 10 but.</t>
  </si>
  <si>
    <t>………………………………………………………….</t>
  </si>
  <si>
    <t>(pieczęć i podpis Wykonawcy)</t>
  </si>
  <si>
    <t>370 mg/ml      200 ml x 1 but.</t>
  </si>
  <si>
    <t>Załącznik nr 2 -Formularz cenowy - GADOBUTROLUM, IOPROMIDUM</t>
  </si>
</sst>
</file>

<file path=xl/styles.xml><?xml version="1.0" encoding="utf-8"?>
<styleSheet xmlns="http://schemas.openxmlformats.org/spreadsheetml/2006/main">
  <numFmts count="1">
    <numFmt numFmtId="8" formatCode="#,##0.00\ &quot;zł&quot;;[Red]\-#,##0.00\ &quot;zł&quot;"/>
  </numFmts>
  <fonts count="5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8" fontId="1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9" fontId="4" fillId="0" borderId="1" xfId="0" applyNumberFormat="1" applyFont="1" applyBorder="1" applyAlignment="1">
      <alignment horizontal="center" vertical="center"/>
    </xf>
    <xf numFmtId="0" fontId="4" fillId="0" borderId="0" xfId="0" applyFont="1"/>
    <xf numFmtId="0" fontId="4" fillId="0" borderId="0" xfId="0" applyFont="1" applyBorder="1"/>
    <xf numFmtId="4" fontId="4" fillId="0" borderId="0" xfId="0" applyNumberFormat="1" applyFont="1" applyBorder="1" applyAlignment="1">
      <alignment horizontal="right"/>
    </xf>
    <xf numFmtId="4" fontId="3" fillId="0" borderId="2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6"/>
  <sheetViews>
    <sheetView tabSelected="1" view="pageBreakPreview" zoomScale="60" workbookViewId="0">
      <selection activeCell="A2" sqref="A2:P2"/>
    </sheetView>
  </sheetViews>
  <sheetFormatPr defaultRowHeight="15"/>
  <cols>
    <col min="1" max="1" width="4.85546875" customWidth="1"/>
    <col min="2" max="2" width="21.140625" customWidth="1"/>
    <col min="3" max="3" width="14.28515625" customWidth="1"/>
    <col min="4" max="4" width="19.5703125" customWidth="1"/>
    <col min="6" max="6" width="12.140625" customWidth="1"/>
    <col min="7" max="7" width="12" customWidth="1"/>
    <col min="9" max="9" width="12.28515625" customWidth="1"/>
    <col min="10" max="10" width="9.140625" customWidth="1"/>
    <col min="11" max="11" width="11.28515625" customWidth="1"/>
    <col min="12" max="12" width="11.7109375" customWidth="1"/>
    <col min="14" max="14" width="11.85546875" customWidth="1"/>
    <col min="15" max="15" width="13" customWidth="1"/>
    <col min="16" max="16" width="24.140625" customWidth="1"/>
  </cols>
  <sheetData>
    <row r="2" spans="1:16" ht="15.75">
      <c r="A2" s="21" t="s">
        <v>26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</row>
    <row r="3" spans="1:16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60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4" t="s">
        <v>9</v>
      </c>
      <c r="K4" s="4" t="s">
        <v>10</v>
      </c>
      <c r="L4" s="4" t="s">
        <v>11</v>
      </c>
      <c r="M4" s="5" t="s">
        <v>12</v>
      </c>
      <c r="N4" s="5" t="s">
        <v>13</v>
      </c>
      <c r="O4" s="5" t="s">
        <v>14</v>
      </c>
      <c r="P4" s="6" t="s">
        <v>15</v>
      </c>
    </row>
    <row r="5" spans="1:16">
      <c r="A5" s="2">
        <v>1</v>
      </c>
      <c r="B5" s="2">
        <v>2</v>
      </c>
      <c r="C5" s="2">
        <v>3</v>
      </c>
      <c r="D5" s="2">
        <v>4</v>
      </c>
      <c r="E5" s="2">
        <v>5</v>
      </c>
      <c r="F5" s="3">
        <v>6</v>
      </c>
      <c r="G5" s="3">
        <v>7</v>
      </c>
      <c r="H5" s="3">
        <v>8</v>
      </c>
      <c r="I5" s="3">
        <v>9</v>
      </c>
      <c r="J5" s="4">
        <v>10</v>
      </c>
      <c r="K5" s="4">
        <v>11</v>
      </c>
      <c r="L5" s="4">
        <v>12</v>
      </c>
      <c r="M5" s="5">
        <v>13</v>
      </c>
      <c r="N5" s="5">
        <v>14</v>
      </c>
      <c r="O5" s="5">
        <v>15</v>
      </c>
      <c r="P5" s="6">
        <v>16</v>
      </c>
    </row>
    <row r="6" spans="1:16" ht="30">
      <c r="A6" s="7">
        <v>1</v>
      </c>
      <c r="B6" s="16" t="s">
        <v>17</v>
      </c>
      <c r="C6" s="17" t="s">
        <v>19</v>
      </c>
      <c r="D6" s="17" t="s">
        <v>20</v>
      </c>
      <c r="E6" s="8">
        <v>260</v>
      </c>
      <c r="F6" s="9"/>
      <c r="G6" s="10"/>
      <c r="H6" s="11"/>
      <c r="I6" s="10"/>
      <c r="J6" s="8">
        <v>0</v>
      </c>
      <c r="K6" s="10"/>
      <c r="L6" s="10"/>
      <c r="M6" s="8">
        <f t="shared" ref="M6:M9" si="0">SUM(E6+J6)</f>
        <v>260</v>
      </c>
      <c r="N6" s="10"/>
      <c r="O6" s="10"/>
      <c r="P6" s="19"/>
    </row>
    <row r="7" spans="1:16" ht="30">
      <c r="A7" s="7">
        <v>2</v>
      </c>
      <c r="B7" s="16" t="s">
        <v>17</v>
      </c>
      <c r="C7" s="17" t="s">
        <v>16</v>
      </c>
      <c r="D7" s="20" t="s">
        <v>21</v>
      </c>
      <c r="E7" s="8">
        <v>5</v>
      </c>
      <c r="F7" s="9"/>
      <c r="G7" s="10"/>
      <c r="H7" s="11"/>
      <c r="I7" s="10"/>
      <c r="J7" s="8">
        <v>0</v>
      </c>
      <c r="K7" s="10"/>
      <c r="L7" s="10"/>
      <c r="M7" s="8">
        <f t="shared" ref="M7:M8" si="1">SUM(E7+J7)</f>
        <v>5</v>
      </c>
      <c r="N7" s="10"/>
      <c r="O7" s="10"/>
      <c r="P7" s="19"/>
    </row>
    <row r="8" spans="1:16" ht="30">
      <c r="A8" s="7">
        <v>3</v>
      </c>
      <c r="B8" s="16" t="s">
        <v>18</v>
      </c>
      <c r="C8" s="17" t="s">
        <v>16</v>
      </c>
      <c r="D8" s="20" t="s">
        <v>22</v>
      </c>
      <c r="E8" s="8">
        <v>25</v>
      </c>
      <c r="F8" s="9"/>
      <c r="G8" s="10"/>
      <c r="H8" s="11"/>
      <c r="I8" s="10"/>
      <c r="J8" s="8">
        <v>0</v>
      </c>
      <c r="K8" s="10"/>
      <c r="L8" s="10"/>
      <c r="M8" s="8">
        <f t="shared" si="1"/>
        <v>25</v>
      </c>
      <c r="N8" s="10"/>
      <c r="O8" s="10"/>
      <c r="P8" s="19"/>
    </row>
    <row r="9" spans="1:16" ht="30">
      <c r="A9" s="7">
        <v>4</v>
      </c>
      <c r="B9" s="16" t="s">
        <v>18</v>
      </c>
      <c r="C9" s="17" t="s">
        <v>16</v>
      </c>
      <c r="D9" s="20" t="s">
        <v>25</v>
      </c>
      <c r="E9" s="8">
        <v>1000</v>
      </c>
      <c r="F9" s="9"/>
      <c r="G9" s="10"/>
      <c r="H9" s="11"/>
      <c r="I9" s="10"/>
      <c r="J9" s="8">
        <v>0</v>
      </c>
      <c r="K9" s="10"/>
      <c r="L9" s="10"/>
      <c r="M9" s="8">
        <f t="shared" si="0"/>
        <v>1000</v>
      </c>
      <c r="N9" s="10"/>
      <c r="O9" s="10"/>
      <c r="P9" s="19"/>
    </row>
    <row r="10" spans="1:16">
      <c r="A10" s="12"/>
      <c r="B10" s="12"/>
      <c r="C10" s="12"/>
      <c r="D10" s="18"/>
      <c r="E10" s="13"/>
      <c r="F10" s="14"/>
      <c r="G10" s="15">
        <f>SUM(G6:G9)</f>
        <v>0</v>
      </c>
      <c r="H10" s="13"/>
      <c r="I10" s="15">
        <f>PRODUCT(G10*1.08)</f>
        <v>0</v>
      </c>
      <c r="J10" s="13"/>
      <c r="K10" s="15">
        <f>SUM(K6:K9)</f>
        <v>0</v>
      </c>
      <c r="L10" s="15">
        <f>SUM(L6:L9)</f>
        <v>0</v>
      </c>
      <c r="M10" s="13"/>
      <c r="N10" s="15">
        <f>SUM(N6:N9)</f>
        <v>0</v>
      </c>
      <c r="O10" s="15">
        <f>SUM(O6:O9)</f>
        <v>0</v>
      </c>
      <c r="P10" s="12"/>
    </row>
    <row r="15" spans="1:16">
      <c r="O15" t="s">
        <v>23</v>
      </c>
    </row>
    <row r="16" spans="1:16">
      <c r="O16" t="s">
        <v>24</v>
      </c>
    </row>
  </sheetData>
  <mergeCells count="1">
    <mergeCell ref="A2:P2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Środki kontrastowe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rdyderski</dc:creator>
  <cp:lastModifiedBy>mkrzeminski</cp:lastModifiedBy>
  <cp:lastPrinted>2017-12-05T06:10:36Z</cp:lastPrinted>
  <dcterms:created xsi:type="dcterms:W3CDTF">2017-09-26T08:48:24Z</dcterms:created>
  <dcterms:modified xsi:type="dcterms:W3CDTF">2019-02-26T08:13:49Z</dcterms:modified>
</cp:coreProperties>
</file>